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<sst xmlns="http://schemas.openxmlformats.org/spreadsheetml/2006/main" count="14" uniqueCount="13">
  <si>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a</t>
  </si>
  <si>
    <r>
      <t>V</t>
    </r>
    <r>
      <rPr>
        <b/>
        <vertAlign val="subscript"/>
        <sz val="12"/>
        <color indexed="62"/>
        <rFont val="Arial Cyr"/>
        <family val="0"/>
      </rPr>
      <t>0</t>
    </r>
  </si>
  <si>
    <t>t</t>
  </si>
  <si>
    <r>
      <t>x=V</t>
    </r>
    <r>
      <rPr>
        <b/>
        <vertAlign val="subscript"/>
        <sz val="12"/>
        <color indexed="21"/>
        <rFont val="Arial Cyr"/>
        <family val="0"/>
      </rPr>
      <t>0</t>
    </r>
    <r>
      <rPr>
        <b/>
        <sz val="12"/>
        <color indexed="21"/>
        <rFont val="Arial Cyr"/>
        <family val="0"/>
      </rPr>
      <t>*cos</t>
    </r>
    <r>
      <rPr>
        <b/>
        <sz val="12"/>
        <color indexed="21"/>
        <rFont val="Symbol"/>
        <family val="1"/>
      </rPr>
      <t>a</t>
    </r>
    <r>
      <rPr>
        <b/>
        <sz val="12"/>
        <color indexed="21"/>
        <rFont val="Arial Cyr"/>
        <family val="0"/>
      </rPr>
      <t>*t</t>
    </r>
  </si>
  <si>
    <t>Движение тела, брошенного под углом к горизонту</t>
  </si>
  <si>
    <t>S =</t>
  </si>
  <si>
    <t xml:space="preserve">a = </t>
  </si>
  <si>
    <t>м</t>
  </si>
  <si>
    <t>м/с</t>
  </si>
  <si>
    <t>град</t>
  </si>
  <si>
    <r>
      <t>V</t>
    </r>
    <r>
      <rPr>
        <b/>
        <vertAlign val="subscript"/>
        <sz val="12"/>
        <color indexed="21"/>
        <rFont val="Arial Cyr"/>
        <family val="0"/>
      </rPr>
      <t>0</t>
    </r>
    <r>
      <rPr>
        <b/>
        <sz val="12"/>
        <color indexed="21"/>
        <rFont val="Arial Cyr"/>
        <family val="0"/>
      </rPr>
      <t xml:space="preserve"> = </t>
    </r>
  </si>
  <si>
    <r>
      <t>y=V</t>
    </r>
    <r>
      <rPr>
        <b/>
        <vertAlign val="subscript"/>
        <sz val="12"/>
        <color indexed="21"/>
        <rFont val="Arial Cyr"/>
        <family val="0"/>
      </rPr>
      <t>0</t>
    </r>
    <r>
      <rPr>
        <b/>
        <sz val="12"/>
        <color indexed="21"/>
        <rFont val="Arial Cyr"/>
        <family val="0"/>
      </rPr>
      <t>*sin</t>
    </r>
    <r>
      <rPr>
        <b/>
        <sz val="12"/>
        <color indexed="21"/>
        <rFont val="Symbol"/>
        <family val="1"/>
      </rPr>
      <t>a</t>
    </r>
    <r>
      <rPr>
        <b/>
        <sz val="12"/>
        <color indexed="21"/>
        <rFont val="Arial Cyr"/>
        <family val="0"/>
      </rPr>
      <t>*t-g*t</t>
    </r>
    <r>
      <rPr>
        <b/>
        <vertAlign val="superscript"/>
        <sz val="12"/>
        <color indexed="21"/>
        <rFont val="Arial Cyr"/>
        <family val="0"/>
      </rPr>
      <t>2</t>
    </r>
  </si>
  <si>
    <t>H =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</si>
</sst>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0.000000000"/>
  </numFmts>
  <fonts count="14">
    <font>
      <sz val="10"/>
      <name val="Arial Cyr"/>
      <family val="0"/>
    </font>
    <font>
      <sz val="8"/>
      <name val="Arial Cyr"/>
      <family val="0"/>
    </font>
    <font>
      <sz val="14"/>
      <color indexed="62"/>
      <name val="Arial Cyr"/>
      <family val="0"/>
    </font>
    <font>
      <b/>
      <sz val="12"/>
      <color indexed="62"/>
      <name val="Arial Cyr"/>
      <family val="0"/>
    </font>
    <font>
      <b/>
      <vertAlign val="subscript"/>
      <sz val="12"/>
      <color indexed="62"/>
      <name val="Arial Cyr"/>
      <family val="0"/>
    </font>
    <font>
      <b/>
      <sz val="12"/>
      <color indexed="62"/>
      <name val="Symbol"/>
      <family val="1"/>
    </font>
    <font>
      <b/>
      <sz val="12"/>
      <color indexed="21"/>
      <name val="Arial Cyr"/>
      <family val="0"/>
    </font>
    <font>
      <b/>
      <vertAlign val="subscript"/>
      <sz val="12"/>
      <color indexed="21"/>
      <name val="Arial Cyr"/>
      <family val="0"/>
    </font>
    <font>
      <b/>
      <sz val="12"/>
      <color indexed="21"/>
      <name val="Symbol"/>
      <family val="1"/>
    </font>
    <font>
      <b/>
      <vertAlign val="superscript"/>
      <sz val="12"/>
      <color indexed="21"/>
      <name val="Arial Cyr"/>
      <family val="0"/>
    </font>
    <font>
      <sz val="10"/>
      <color indexed="56"/>
      <name val="Arial Cyr"/>
      <family val="0"/>
    </font>
    <font>
      <b/>
      <sz val="16"/>
      <color indexed="18"/>
      <name val="Batang"/>
      <family val="1"/>
    </font>
    <font>
      <b/>
      <sz val="12"/>
      <color indexed="14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164" fontId="10" fillId="3" borderId="2" xfId="0" applyNumberFormat="1" applyFont="1" applyFill="1" applyBorder="1" applyAlignment="1">
      <alignment/>
    </xf>
    <xf numFmtId="0" fontId="10" fillId="3" borderId="2" xfId="0" applyFont="1" applyFill="1" applyBorder="1" applyAlignment="1">
      <alignment/>
    </xf>
    <xf numFmtId="164" fontId="10" fillId="3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4" borderId="5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/>
    </xf>
    <xf numFmtId="0" fontId="6" fillId="4" borderId="8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9" xfId="0" applyFont="1" applyFill="1" applyBorder="1" applyAlignment="1">
      <alignment/>
    </xf>
    <xf numFmtId="0" fontId="8" fillId="4" borderId="8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164" fontId="6" fillId="4" borderId="11" xfId="0" applyNumberFormat="1" applyFont="1" applyFill="1" applyBorder="1" applyAlignment="1">
      <alignment horizontal="right"/>
    </xf>
    <xf numFmtId="0" fontId="6" fillId="4" borderId="12" xfId="0" applyFont="1" applyFill="1" applyBorder="1" applyAlignment="1">
      <alignment/>
    </xf>
    <xf numFmtId="164" fontId="12" fillId="4" borderId="0" xfId="0" applyNumberFormat="1" applyFont="1" applyFill="1" applyBorder="1" applyAlignment="1">
      <alignment horizontal="right"/>
    </xf>
    <xf numFmtId="0" fontId="12" fillId="4" borderId="9" xfId="0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775"/>
          <c:w val="0.96625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Лист1!$C$7:$C$20</c:f>
              <c:numCache/>
            </c:numRef>
          </c:xVal>
          <c:yVal>
            <c:numRef>
              <c:f>Лист1!$D$7:$D$20</c:f>
              <c:numCache/>
            </c:numRef>
          </c:yVal>
          <c:smooth val="1"/>
        </c:ser>
        <c:axId val="34687631"/>
        <c:axId val="43753224"/>
      </c:scatterChart>
      <c:valAx>
        <c:axId val="3468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5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43753224"/>
        <c:crosses val="autoZero"/>
        <c:crossBetween val="midCat"/>
        <c:dispUnits/>
      </c:valAx>
      <c:valAx>
        <c:axId val="43753224"/>
        <c:scaling>
          <c:orientation val="minMax"/>
          <c:max val="6"/>
          <c:min val="-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4687631"/>
        <c:crosses val="autoZero"/>
        <c:crossBetween val="midCat"/>
        <c:dispUnits/>
        <c:majorUnit val="1"/>
        <c:minorUnit val="0.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4</xdr:row>
      <xdr:rowOff>152400</xdr:rowOff>
    </xdr:from>
    <xdr:to>
      <xdr:col>14</xdr:col>
      <xdr:colOff>323850</xdr:colOff>
      <xdr:row>21</xdr:row>
      <xdr:rowOff>28575</xdr:rowOff>
    </xdr:to>
    <xdr:graphicFrame>
      <xdr:nvGraphicFramePr>
        <xdr:cNvPr id="1" name="Chart 4"/>
        <xdr:cNvGraphicFramePr/>
      </xdr:nvGraphicFramePr>
      <xdr:xfrm>
        <a:off x="3324225" y="1076325"/>
        <a:ext cx="6581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selection activeCell="J26" sqref="J26"/>
    </sheetView>
  </sheetViews>
  <sheetFormatPr defaultColWidth="9.00390625" defaultRowHeight="12.75"/>
  <cols>
    <col min="1" max="1" width="2.75390625" style="1" customWidth="1"/>
    <col min="2" max="2" width="5.375" style="1" customWidth="1"/>
    <col min="3" max="3" width="14.625" style="1" bestFit="1" customWidth="1"/>
    <col min="4" max="4" width="18.125" style="1" bestFit="1" customWidth="1"/>
    <col min="5" max="5" width="2.75390625" style="1" customWidth="1"/>
    <col min="6" max="16384" width="9.125" style="1" customWidth="1"/>
  </cols>
  <sheetData>
    <row r="1" spans="2:14" ht="20.25">
      <c r="B1" s="22" t="s">
        <v>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13.5" thickBot="1"/>
    <row r="3" spans="2:3" ht="20.25" thickBot="1">
      <c r="B3" s="7" t="s">
        <v>1</v>
      </c>
      <c r="C3" s="8">
        <v>18</v>
      </c>
    </row>
    <row r="4" spans="2:3" ht="18.75" thickBot="1">
      <c r="B4" s="9" t="s">
        <v>0</v>
      </c>
      <c r="C4" s="8">
        <v>35</v>
      </c>
    </row>
    <row r="5" ht="13.5" thickBot="1"/>
    <row r="6" spans="2:4" ht="21" thickBot="1">
      <c r="B6" s="2" t="s">
        <v>2</v>
      </c>
      <c r="C6" s="3" t="s">
        <v>3</v>
      </c>
      <c r="D6" s="3" t="s">
        <v>11</v>
      </c>
    </row>
    <row r="7" spans="2:4" ht="12.75">
      <c r="B7" s="4">
        <v>0</v>
      </c>
      <c r="C7" s="5">
        <f>$C$3*COS(RADIANS($C$4))*B7</f>
        <v>0</v>
      </c>
      <c r="D7" s="5">
        <f>$C$3*SIN(RADIANS($C$4))*B7-4.9*B7*B7</f>
        <v>0</v>
      </c>
    </row>
    <row r="8" spans="2:4" ht="12.75">
      <c r="B8" s="4">
        <f>B7+0.2</f>
        <v>0.2</v>
      </c>
      <c r="C8" s="4">
        <f aca="true" t="shared" si="0" ref="C8:C20">$C$3*COS(RADIANS($C$4))*B8</f>
        <v>2.948947359440371</v>
      </c>
      <c r="D8" s="4">
        <f aca="true" t="shared" si="1" ref="D8:D20">$C$3*SIN(RADIANS($C$4))*B8-4.9*B8*B8</f>
        <v>1.868875170863766</v>
      </c>
    </row>
    <row r="9" spans="2:4" ht="12.75">
      <c r="B9" s="4">
        <f aca="true" t="shared" si="2" ref="B9:B20">B8+0.2</f>
        <v>0.4</v>
      </c>
      <c r="C9" s="4">
        <f t="shared" si="0"/>
        <v>5.897894718880742</v>
      </c>
      <c r="D9" s="4">
        <f t="shared" si="1"/>
        <v>3.345750341727532</v>
      </c>
    </row>
    <row r="10" spans="2:4" ht="12.75">
      <c r="B10" s="4">
        <f t="shared" si="2"/>
        <v>0.6000000000000001</v>
      </c>
      <c r="C10" s="4">
        <f t="shared" si="0"/>
        <v>8.846842078321114</v>
      </c>
      <c r="D10" s="4">
        <f t="shared" si="1"/>
        <v>4.430625512591298</v>
      </c>
    </row>
    <row r="11" spans="2:4" ht="12.75">
      <c r="B11" s="4">
        <f t="shared" si="2"/>
        <v>0.8</v>
      </c>
      <c r="C11" s="4">
        <f t="shared" si="0"/>
        <v>11.795789437761483</v>
      </c>
      <c r="D11" s="4">
        <f t="shared" si="1"/>
        <v>5.123500683455063</v>
      </c>
    </row>
    <row r="12" spans="2:4" ht="12.75">
      <c r="B12" s="4">
        <f t="shared" si="2"/>
        <v>1</v>
      </c>
      <c r="C12" s="4">
        <f t="shared" si="0"/>
        <v>14.744736797201853</v>
      </c>
      <c r="D12" s="4">
        <f t="shared" si="1"/>
        <v>5.4243758543188285</v>
      </c>
    </row>
    <row r="13" spans="2:4" ht="12.75">
      <c r="B13" s="4">
        <f t="shared" si="2"/>
        <v>1.2</v>
      </c>
      <c r="C13" s="4">
        <f t="shared" si="0"/>
        <v>17.693684156642224</v>
      </c>
      <c r="D13" s="4">
        <f t="shared" si="1"/>
        <v>5.3332510251825935</v>
      </c>
    </row>
    <row r="14" spans="2:4" ht="12.75">
      <c r="B14" s="4">
        <f t="shared" si="2"/>
        <v>1.4</v>
      </c>
      <c r="C14" s="4">
        <f t="shared" si="0"/>
        <v>20.64263151608259</v>
      </c>
      <c r="D14" s="4">
        <f t="shared" si="1"/>
        <v>4.850126196046361</v>
      </c>
    </row>
    <row r="15" spans="2:4" ht="12.75">
      <c r="B15" s="4">
        <f t="shared" si="2"/>
        <v>1.5999999999999999</v>
      </c>
      <c r="C15" s="4">
        <f t="shared" si="0"/>
        <v>23.591578875522963</v>
      </c>
      <c r="D15" s="4">
        <f t="shared" si="1"/>
        <v>3.975001366910126</v>
      </c>
    </row>
    <row r="16" spans="2:4" ht="12.75">
      <c r="B16" s="4">
        <f t="shared" si="2"/>
        <v>1.7999999999999998</v>
      </c>
      <c r="C16" s="4">
        <f t="shared" si="0"/>
        <v>26.54052623496333</v>
      </c>
      <c r="D16" s="4">
        <f t="shared" si="1"/>
        <v>2.70787653777389</v>
      </c>
    </row>
    <row r="17" spans="2:4" ht="12.75">
      <c r="B17" s="4">
        <f t="shared" si="2"/>
        <v>1.9999999999999998</v>
      </c>
      <c r="C17" s="4">
        <f t="shared" si="0"/>
        <v>29.4894735944037</v>
      </c>
      <c r="D17" s="4">
        <f t="shared" si="1"/>
        <v>1.0487517086376599</v>
      </c>
    </row>
    <row r="18" spans="2:4" ht="12.75">
      <c r="B18" s="4">
        <f t="shared" si="2"/>
        <v>2.1999999999999997</v>
      </c>
      <c r="C18" s="4">
        <f t="shared" si="0"/>
        <v>32.43842095384407</v>
      </c>
      <c r="D18" s="4">
        <f t="shared" si="1"/>
        <v>-1.0023731204985715</v>
      </c>
    </row>
    <row r="19" spans="2:4" ht="12.75">
      <c r="B19" s="4">
        <f t="shared" si="2"/>
        <v>2.4</v>
      </c>
      <c r="C19" s="4">
        <f t="shared" si="0"/>
        <v>35.38736831328445</v>
      </c>
      <c r="D19" s="4">
        <f t="shared" si="1"/>
        <v>-3.445497949634813</v>
      </c>
    </row>
    <row r="20" spans="2:4" ht="13.5" thickBot="1">
      <c r="B20" s="6">
        <f t="shared" si="2"/>
        <v>2.6</v>
      </c>
      <c r="C20" s="6">
        <f t="shared" si="0"/>
        <v>38.336315672724815</v>
      </c>
      <c r="D20" s="6">
        <f t="shared" si="1"/>
        <v>-6.280622778771054</v>
      </c>
    </row>
    <row r="22" ht="13.5" thickBot="1"/>
    <row r="23" spans="6:8" ht="16.5" thickTop="1">
      <c r="F23" s="10" t="s">
        <v>5</v>
      </c>
      <c r="G23" s="11">
        <v>25</v>
      </c>
      <c r="H23" s="12" t="s">
        <v>7</v>
      </c>
    </row>
    <row r="24" spans="6:8" ht="18.75">
      <c r="F24" s="13" t="s">
        <v>10</v>
      </c>
      <c r="G24" s="14">
        <v>18</v>
      </c>
      <c r="H24" s="15" t="s">
        <v>8</v>
      </c>
    </row>
    <row r="25" spans="6:8" ht="15.75">
      <c r="F25" s="16" t="s">
        <v>6</v>
      </c>
      <c r="G25" s="20">
        <v>35</v>
      </c>
      <c r="H25" s="21" t="s">
        <v>9</v>
      </c>
    </row>
    <row r="26" spans="6:8" ht="15.75">
      <c r="F26" s="13"/>
      <c r="G26" s="14"/>
      <c r="H26" s="15"/>
    </row>
    <row r="27" spans="6:8" ht="16.5" thickBot="1">
      <c r="F27" s="17" t="s">
        <v>12</v>
      </c>
      <c r="G27" s="18">
        <f>G23*TAN(RADIANS(G25))-(9.81*G23^2)/(2*G24^2*COS(RADIANS(G25))^2)</f>
        <v>3.404348609265176</v>
      </c>
      <c r="H27" s="19" t="s">
        <v>7</v>
      </c>
    </row>
    <row r="28" ht="13.5" thickTop="1"/>
  </sheetData>
  <mergeCells count="1">
    <mergeCell ref="B1:N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2005-09-13T15:07:33Z</dcterms:created>
  <dcterms:modified xsi:type="dcterms:W3CDTF">2006-06-28T13:48:21Z</dcterms:modified>
  <cp:category/>
  <cp:version/>
  <cp:contentType/>
  <cp:contentStatus/>
</cp:coreProperties>
</file>